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gf\OneDrive\Kode\Websites\AzureWebsites\SigfussonDk\WebApplication\Content\Docs\"/>
    </mc:Choice>
  </mc:AlternateContent>
  <bookViews>
    <workbookView xWindow="0" yWindow="60" windowWidth="22980" windowHeight="9530"/>
  </bookViews>
  <sheets>
    <sheet name="Ark1" sheetId="1" r:id="rId1"/>
    <sheet name="Ark2" sheetId="2" r:id="rId2"/>
    <sheet name="Ark3" sheetId="3" r:id="rId3"/>
  </sheets>
  <calcPr calcId="171026"/>
</workbook>
</file>

<file path=xl/calcChain.xml><?xml version="1.0" encoding="utf-8"?>
<calcChain xmlns="http://schemas.openxmlformats.org/spreadsheetml/2006/main">
  <c r="E29" i="1" l="1"/>
  <c r="E30" i="1"/>
  <c r="E31" i="1" s="1"/>
  <c r="E33" i="1" s="1"/>
  <c r="E24" i="1"/>
  <c r="D24" i="1"/>
  <c r="D29" i="1"/>
  <c r="D30" i="1" s="1"/>
  <c r="D31" i="1" l="1"/>
  <c r="D33" i="1"/>
</calcChain>
</file>

<file path=xl/sharedStrings.xml><?xml version="1.0" encoding="utf-8"?>
<sst xmlns="http://schemas.openxmlformats.org/spreadsheetml/2006/main" count="17" uniqueCount="17">
  <si>
    <t>26% Tax</t>
  </si>
  <si>
    <t>The minimum salary for year 2015: DKK 61.500 per month before AM and 26% tax, but after ATP.</t>
  </si>
  <si>
    <t>When calculating backwards, we reach the following gross salary - rounded up - of</t>
  </si>
  <si>
    <t>and</t>
  </si>
  <si>
    <t>DKK 61.600 per month in 2015</t>
  </si>
  <si>
    <t>The calculation is as follows</t>
  </si>
  <si>
    <t>Year</t>
  </si>
  <si>
    <t>Gross Salary</t>
  </si>
  <si>
    <t>(value of company car and telephone included)</t>
  </si>
  <si>
    <t>ATP</t>
  </si>
  <si>
    <t>Rates</t>
  </si>
  <si>
    <t>AM contribution, 8%</t>
  </si>
  <si>
    <t>Tax 26%</t>
  </si>
  <si>
    <t>Net SUM</t>
  </si>
  <si>
    <t xml:space="preserve">                CVR.nr.:  21286192  |  NORDEA  |  Reg. nr.:  5501   |  Konto nr: 0106121648  |  Giro: 9369082</t>
  </si>
  <si>
    <t>The minimum salary for year 2016: DKK 62.300 per month before AM and 26% tax, but after ATP.</t>
  </si>
  <si>
    <t>DKK 62.400 per month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</si>
</sst>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80808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2" fillId="0" borderId="0" xfId="0" applyFont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4" fontId="0" fillId="0" borderId="0" xfId="0" applyNumberFormat="1" applyBorder="1"/>
    <xf numFmtId="0" fontId="3" fillId="0" borderId="0" xfId="0" applyFont="1"/>
    <xf numFmtId="0" fontId="4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1303020</xdr:colOff>
      <xdr:row>0</xdr:row>
      <xdr:rowOff>0</xdr:rowOff>
    </xdr:from>
    <xdr:to>
      <xdr:col>5</xdr:col>
      <xdr:colOff>0</xdr:colOff>
      <xdr:row>1</xdr:row>
      <xdr:rowOff>167640</xdr:rowOff>
    </xdr:to>
    <xdr:pic>
      <xdr:nvPicPr>
        <xdr:cNvPr id="1030" name="Picture 6" descr="advokaten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8520" y="0"/>
          <a:ext cx="230886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42"/>
  <sheetViews>
    <sheetView tabSelected="1" showWhiteSpace="0" topLeftCell="A6" zoomScaleNormal="100" workbookViewId="0">
      <selection activeCell="B17" sqref="B17"/>
    </sheetView>
  </sheetViews>
  <sheetFormatPr defaultRowHeight="14.5" x14ac:dyDescent="0.35"/>
  <cols>
    <col min="1" max="1" width="17.26953125" customWidth="1"/>
    <col min="2" max="2" width="13.26953125" customWidth="1"/>
    <col min="3" max="3" width="30.26953125" customWidth="1"/>
    <col min="4" max="4" width="11.26953125" customWidth="1"/>
    <col min="5" max="5" width="14.7265625" customWidth="1"/>
    <col min="6" max="6" width="11.453125" customWidth="1"/>
  </cols>
  <sheetData>
    <row r="8" spans="1:3" ht="21" x14ac:dyDescent="0.5">
      <c r="B8" s="2"/>
    </row>
    <row r="9" spans="1:3" ht="21" x14ac:dyDescent="0.5">
      <c r="C9" s="2" t="s">
        <v>0</v>
      </c>
    </row>
    <row r="10" spans="1:3" ht="17.5" customHeight="1" x14ac:dyDescent="0.5">
      <c r="A10" s="2"/>
      <c r="B10" s="2"/>
      <c r="C10" s="2"/>
    </row>
    <row r="11" spans="1:3" x14ac:dyDescent="0.35">
      <c r="A11" t="s">
        <v>15</v>
      </c>
    </row>
    <row r="12" spans="1:3" x14ac:dyDescent="0.35">
      <c r="A12" t="s">
        <v>1</v>
      </c>
    </row>
    <row r="14" spans="1:3" x14ac:dyDescent="0.35">
      <c r="A14" t="s">
        <v>2</v>
      </c>
    </row>
    <row r="16" spans="1:3" ht="21" x14ac:dyDescent="0.5">
      <c r="B16" s="2" t="s">
        <v>16</v>
      </c>
    </row>
    <row r="17" spans="1:5" ht="15" customHeight="1" x14ac:dyDescent="0.5">
      <c r="B17" s="2"/>
      <c r="C17" s="9" t="s">
        <v>3</v>
      </c>
    </row>
    <row r="18" spans="1:5" ht="21" x14ac:dyDescent="0.5">
      <c r="B18" s="2" t="s">
        <v>4</v>
      </c>
    </row>
    <row r="20" spans="1:5" x14ac:dyDescent="0.35">
      <c r="A20" t="s">
        <v>5</v>
      </c>
    </row>
    <row r="22" spans="1:5" s="4" customFormat="1" ht="18.5" x14ac:dyDescent="0.45">
      <c r="A22" s="4" t="s">
        <v>6</v>
      </c>
      <c r="D22" s="7">
        <v>2016</v>
      </c>
      <c r="E22" s="7">
        <v>2015</v>
      </c>
    </row>
    <row r="24" spans="1:5" x14ac:dyDescent="0.35">
      <c r="A24" t="s">
        <v>7</v>
      </c>
      <c r="D24" s="1">
        <f>D28-D26</f>
        <v>62390</v>
      </c>
      <c r="E24" s="1">
        <f>E28-E26</f>
        <v>61590</v>
      </c>
    </row>
    <row r="25" spans="1:5" x14ac:dyDescent="0.35">
      <c r="A25" t="s">
        <v>8</v>
      </c>
      <c r="D25" s="1"/>
      <c r="E25" s="1"/>
    </row>
    <row r="26" spans="1:5" x14ac:dyDescent="0.35">
      <c r="A26" t="s">
        <v>9</v>
      </c>
      <c r="D26" s="3">
        <v>-90</v>
      </c>
      <c r="E26" s="3">
        <v>-90</v>
      </c>
    </row>
    <row r="27" spans="1:5" x14ac:dyDescent="0.35">
      <c r="D27" s="1"/>
      <c r="E27" s="1"/>
    </row>
    <row r="28" spans="1:5" x14ac:dyDescent="0.35">
      <c r="A28" s="4" t="s">
        <v>10</v>
      </c>
      <c r="B28" s="4"/>
      <c r="C28" s="4"/>
      <c r="D28" s="5">
        <v>62300</v>
      </c>
      <c r="E28" s="5">
        <v>61500</v>
      </c>
    </row>
    <row r="29" spans="1:5" x14ac:dyDescent="0.35">
      <c r="A29" t="s">
        <v>11</v>
      </c>
      <c r="D29" s="3">
        <f>-D28*0.08</f>
        <v>-4984</v>
      </c>
      <c r="E29" s="3">
        <f>-E28*0.08</f>
        <v>-4920</v>
      </c>
    </row>
    <row r="30" spans="1:5" x14ac:dyDescent="0.35">
      <c r="D30" s="6">
        <f>D28+D29</f>
        <v>57316</v>
      </c>
      <c r="E30" s="6">
        <f>E28+E29</f>
        <v>56580</v>
      </c>
    </row>
    <row r="31" spans="1:5" x14ac:dyDescent="0.35">
      <c r="A31" t="s">
        <v>12</v>
      </c>
      <c r="D31" s="3">
        <f>-D30*26%</f>
        <v>-14902.16</v>
      </c>
      <c r="E31" s="3">
        <f>-E30*26%</f>
        <v>-14710.800000000001</v>
      </c>
    </row>
    <row r="32" spans="1:5" x14ac:dyDescent="0.35">
      <c r="D32" s="6"/>
      <c r="E32" s="6"/>
    </row>
    <row r="33" spans="1:5" x14ac:dyDescent="0.35">
      <c r="A33" t="s">
        <v>13</v>
      </c>
      <c r="D33" s="1">
        <f>D30+D31</f>
        <v>42413.84</v>
      </c>
      <c r="E33" s="1">
        <f>E30+E31</f>
        <v>41869.199999999997</v>
      </c>
    </row>
    <row r="40" spans="1:5" x14ac:dyDescent="0.35">
      <c r="A40" s="8"/>
    </row>
    <row r="42" spans="1:5" x14ac:dyDescent="0.35">
      <c r="A42" s="8" t="s">
        <v>14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Myrup</dc:creator>
  <cp:keywords/>
  <dc:description/>
  <cp:lastModifiedBy>Jon Sigfusson</cp:lastModifiedBy>
  <cp:revision/>
  <dcterms:created xsi:type="dcterms:W3CDTF">2014-12-30T10:32:46Z</dcterms:created>
  <dcterms:modified xsi:type="dcterms:W3CDTF">2016-02-23T18:48:53Z</dcterms:modified>
  <cp:category/>
  <cp:contentStatus/>
</cp:coreProperties>
</file>